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https://universidadevigo-my.sharepoint.com/personal/mramos_uvigo_gal/Documents/compartidos VOAP/EAFP/TITULOS_PROPIOS/Formularios_propostas/Proposta_especialista/"/>
    </mc:Choice>
  </mc:AlternateContent>
  <xr:revisionPtr revIDLastSave="8" documentId="11_8C4F53FFC937A3CFBEF2DE94D57C8A4D8FD41574" xr6:coauthVersionLast="47" xr6:coauthVersionMax="47" xr10:uidLastSave="{54B9694A-5977-430C-A0B4-4C9AE5C74C06}"/>
  <bookViews>
    <workbookView xWindow="28680" yWindow="-120" windowWidth="29040" windowHeight="16440" xr2:uid="{00000000-000D-0000-FFFF-FFFF00000000}"/>
  </bookViews>
  <sheets>
    <sheet name="INGRESOS" sheetId="1" r:id="rId1"/>
    <sheet name="Gastos coordinación" sheetId="2" r:id="rId2"/>
    <sheet name="Axudas" sheetId="4" r:id="rId3"/>
    <sheet name="Pagos docentes UVIGO" sheetId="3" r:id="rId4"/>
    <sheet name="Pagos docentes externos " sheetId="5" r:id="rId5"/>
    <sheet name="Recursos" sheetId="7" r:id="rId6"/>
    <sheet name="Desprazamentos" sheetId="8" r:id="rId7"/>
    <sheet name="ORZAMENTO" sheetId="6" r:id="rId8"/>
  </sheets>
  <definedNames>
    <definedName name="Texto155" localSheetId="2">Axudas!#REF!</definedName>
    <definedName name="Texto157" localSheetId="2">Axudas!$A$2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  <c r="D8" i="1"/>
  <c r="D7" i="1"/>
  <c r="D6" i="1"/>
  <c r="J16" i="5" l="1"/>
  <c r="I18" i="3" l="1"/>
  <c r="D18" i="8" l="1"/>
  <c r="C12" i="6" s="1"/>
  <c r="C18" i="7"/>
  <c r="C11" i="6" s="1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C7" i="4"/>
  <c r="C8" i="4"/>
  <c r="C6" i="4"/>
  <c r="C14" i="2"/>
  <c r="C7" i="6" s="1"/>
  <c r="D28" i="1"/>
  <c r="D17" i="2" s="1"/>
  <c r="D30" i="1" l="1"/>
  <c r="C9" i="4"/>
  <c r="C8" i="6" s="1"/>
  <c r="J36" i="5"/>
  <c r="C10" i="6" s="1"/>
  <c r="I38" i="3"/>
  <c r="C9" i="6" s="1"/>
  <c r="D31" i="1"/>
  <c r="D29" i="1"/>
  <c r="C13" i="6" l="1"/>
  <c r="D32" i="1"/>
  <c r="C3" i="6" s="1"/>
</calcChain>
</file>

<file path=xl/sharedStrings.xml><?xml version="1.0" encoding="utf-8"?>
<sst xmlns="http://schemas.openxmlformats.org/spreadsheetml/2006/main" count="120" uniqueCount="68">
  <si>
    <t>INGRESOS POR MATRÍCULA</t>
  </si>
  <si>
    <t>Nº de Estudantes</t>
  </si>
  <si>
    <t>Prezos de Matrícula</t>
  </si>
  <si>
    <t>Contía</t>
  </si>
  <si>
    <t>Xeral</t>
  </si>
  <si>
    <t>Comunidad Universitaria</t>
  </si>
  <si>
    <t>Comunidad Alumni</t>
  </si>
  <si>
    <t>Outros colectivos</t>
  </si>
  <si>
    <t>SUBVENCIONS OU PATROCINIOS</t>
  </si>
  <si>
    <t>     </t>
  </si>
  <si>
    <t>OUTROS INGRESOS</t>
  </si>
  <si>
    <t>TOTAL INGRESOS</t>
  </si>
  <si>
    <t>APORTACIÓN UNIVERSIDADE DE VIGO (10%)</t>
  </si>
  <si>
    <t>APORTACIÓN CENTRO ORGANIZADOR (3%)</t>
  </si>
  <si>
    <t>APORTACIÓN EAFP (2%)</t>
  </si>
  <si>
    <t>TOTAL DISPOÑIBLE TÍTULO PROPIO (85%)</t>
  </si>
  <si>
    <t>Coordinador/a Máster:</t>
  </si>
  <si>
    <t>NIF</t>
  </si>
  <si>
    <t>Importe</t>
  </si>
  <si>
    <t>      </t>
  </si>
  <si>
    <t>TOTAL GATOS COORDINACIÓN</t>
  </si>
  <si>
    <t>Número de axudas ao estudo</t>
  </si>
  <si>
    <t>TOTAL AXUDAS</t>
  </si>
  <si>
    <t>Descripción</t>
  </si>
  <si>
    <t>€/h</t>
  </si>
  <si>
    <t>Docencia síncrona</t>
  </si>
  <si>
    <t>Titorías/atención personalizada</t>
  </si>
  <si>
    <t>Avaliación</t>
  </si>
  <si>
    <t>Elaboración materiais docencia asíncrona</t>
  </si>
  <si>
    <t>Titorización prácticas externas</t>
  </si>
  <si>
    <t>APELIDOS, NOME</t>
  </si>
  <si>
    <t>Titorías</t>
  </si>
  <si>
    <t xml:space="preserve">Elaboración materiais </t>
  </si>
  <si>
    <t>Titorización prácticas ext</t>
  </si>
  <si>
    <t>TOTAL GASTOS DOCENCIA PROFESORADO UVIGO</t>
  </si>
  <si>
    <t>TOTAL GASTOS DOCENCIA PROFESORADO EXTERNO</t>
  </si>
  <si>
    <t>CONCEPTO</t>
  </si>
  <si>
    <t>BREVE DESCRICIÓN</t>
  </si>
  <si>
    <t>IMPORTE</t>
  </si>
  <si>
    <t>Conceptos de gasto</t>
  </si>
  <si>
    <t>MATERIAL FUNXIBLE</t>
  </si>
  <si>
    <t>MATERIAL INVENTARIABLE</t>
  </si>
  <si>
    <t>LICENCIAS TEMPORAIS DE SOFTWARE</t>
  </si>
  <si>
    <t>PRODUCCIÓN DE MATERIAL DOCENTE</t>
  </si>
  <si>
    <t>ALUGUER DE INTALACIÓNS</t>
  </si>
  <si>
    <t>ALUGUER DE EQUIPAMENTO</t>
  </si>
  <si>
    <t>SERVICIOS PROFESIONAIS</t>
  </si>
  <si>
    <t>OUTROS GASTOS XUSTIFICABLES</t>
  </si>
  <si>
    <t>TOTAL RECURSOS</t>
  </si>
  <si>
    <t>NOME</t>
  </si>
  <si>
    <t>DNI</t>
  </si>
  <si>
    <t xml:space="preserve"> </t>
  </si>
  <si>
    <t>TOTAL GASTOS DESPRAZAMENTO</t>
  </si>
  <si>
    <t>INGRESOS DO TÍTULO:</t>
  </si>
  <si>
    <t>GASTOS DO TÍTULO</t>
  </si>
  <si>
    <t>Coordinación</t>
  </si>
  <si>
    <t>Axudas ao estudo</t>
  </si>
  <si>
    <t>Pago docentes UVIGO</t>
  </si>
  <si>
    <t>Pago docentes externos</t>
  </si>
  <si>
    <t>Recursos</t>
  </si>
  <si>
    <t>Desprazamentos</t>
  </si>
  <si>
    <t>TOTAL</t>
  </si>
  <si>
    <t>Este apartado fai referencia á compensación por desprazamentos de profesionais externos</t>
  </si>
  <si>
    <t>Traballador/a administración pública</t>
  </si>
  <si>
    <t>SI</t>
  </si>
  <si>
    <t>NON</t>
  </si>
  <si>
    <t>Os gastos de coordinación non poden ser superiores ao 10% dos ingresos do título:</t>
  </si>
  <si>
    <t>Supervisión de TFT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</si>
</sst>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8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theme="2" tint="-0.249977111117893"/>
      <name val="Calibri"/>
      <family val="2"/>
      <scheme val="minor"/>
    </font>
    <font>
      <sz val="14"/>
      <color rgb="FF00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</fills>
  <borders count="2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</cellStyleXfs>
  <cellXfs count="110">
    <xf numFmtId="0" fontId="0" fillId="0" borderId="0" xfId="0"/>
    <xf numFmtId="2" fontId="0" fillId="0" borderId="5" xfId="0" applyNumberFormat="1" applyBorder="1"/>
    <xf numFmtId="0" fontId="0" fillId="2" borderId="1" xfId="1" applyFont="1"/>
    <xf numFmtId="0" fontId="0" fillId="8" borderId="0" xfId="0" applyFill="1" applyAlignment="1">
      <alignment vertical="center" wrapText="1"/>
    </xf>
    <xf numFmtId="2" fontId="0" fillId="0" borderId="0" xfId="0" applyNumberFormat="1"/>
    <xf numFmtId="0" fontId="8" fillId="0" borderId="5" xfId="0" applyFont="1" applyBorder="1" applyAlignment="1">
      <alignment horizontal="center" vertical="center"/>
    </xf>
    <xf numFmtId="0" fontId="9" fillId="0" borderId="0" xfId="0" applyFont="1"/>
    <xf numFmtId="0" fontId="11" fillId="2" borderId="1" xfId="1" applyFont="1" applyAlignment="1"/>
    <xf numFmtId="0" fontId="0" fillId="0" borderId="5" xfId="0" applyBorder="1"/>
    <xf numFmtId="0" fontId="0" fillId="0" borderId="5" xfId="0" applyBorder="1" applyAlignment="1">
      <alignment vertical="center" wrapText="1"/>
    </xf>
    <xf numFmtId="164" fontId="12" fillId="0" borderId="5" xfId="0" applyNumberFormat="1" applyFont="1" applyBorder="1" applyAlignment="1">
      <alignment horizontal="center" vertical="center" wrapText="1"/>
    </xf>
    <xf numFmtId="0" fontId="1" fillId="4" borderId="5" xfId="3" applyBorder="1" applyAlignment="1">
      <alignment vertical="center"/>
    </xf>
    <xf numFmtId="0" fontId="3" fillId="2" borderId="1" xfId="1" applyFont="1" applyAlignment="1"/>
    <xf numFmtId="0" fontId="1" fillId="5" borderId="10" xfId="4" applyBorder="1" applyAlignment="1">
      <alignment horizontal="center" vertical="center" wrapText="1"/>
    </xf>
    <xf numFmtId="0" fontId="1" fillId="3" borderId="10" xfId="2" applyBorder="1" applyAlignment="1">
      <alignment horizontal="center" vertical="center" wrapText="1"/>
    </xf>
    <xf numFmtId="0" fontId="1" fillId="5" borderId="9" xfId="4" applyBorder="1" applyAlignment="1">
      <alignment vertical="center" wrapText="1"/>
    </xf>
    <xf numFmtId="0" fontId="1" fillId="3" borderId="9" xfId="2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0" fontId="8" fillId="13" borderId="5" xfId="0" applyFont="1" applyFill="1" applyBorder="1" applyAlignment="1">
      <alignment horizontal="center" vertical="center" wrapText="1"/>
    </xf>
    <xf numFmtId="164" fontId="10" fillId="13" borderId="5" xfId="0" applyNumberFormat="1" applyFont="1" applyFill="1" applyBorder="1" applyAlignment="1">
      <alignment horizontal="center" vertical="center" wrapText="1"/>
    </xf>
    <xf numFmtId="0" fontId="0" fillId="13" borderId="5" xfId="0" applyFill="1" applyBorder="1" applyAlignment="1">
      <alignment vertical="center" wrapText="1"/>
    </xf>
    <xf numFmtId="0" fontId="13" fillId="0" borderId="0" xfId="0" applyFont="1"/>
    <xf numFmtId="0" fontId="13" fillId="0" borderId="5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5" fillId="0" borderId="0" xfId="0" applyFont="1"/>
    <xf numFmtId="0" fontId="0" fillId="11" borderId="5" xfId="0" applyFill="1" applyBorder="1" applyAlignment="1">
      <alignment vertical="center" wrapText="1"/>
    </xf>
    <xf numFmtId="0" fontId="2" fillId="6" borderId="9" xfId="5" applyFont="1" applyBorder="1" applyAlignment="1">
      <alignment horizontal="center" vertical="center" wrapText="1"/>
    </xf>
    <xf numFmtId="0" fontId="2" fillId="6" borderId="10" xfId="5" applyFont="1" applyBorder="1" applyAlignment="1">
      <alignment horizontal="center" vertical="center" wrapText="1"/>
    </xf>
    <xf numFmtId="0" fontId="2" fillId="6" borderId="6" xfId="5" applyFont="1" applyBorder="1" applyAlignment="1">
      <alignment horizontal="center" vertical="center" wrapText="1"/>
    </xf>
    <xf numFmtId="0" fontId="2" fillId="6" borderId="9" xfId="5" applyFont="1" applyBorder="1" applyAlignment="1">
      <alignment horizontal="center" vertical="center"/>
    </xf>
    <xf numFmtId="0" fontId="0" fillId="3" borderId="9" xfId="2" applyFont="1" applyBorder="1" applyAlignment="1">
      <alignment horizontal="center" vertical="center" wrapText="1"/>
    </xf>
    <xf numFmtId="0" fontId="0" fillId="5" borderId="9" xfId="4" applyFont="1" applyBorder="1" applyAlignment="1">
      <alignment horizontal="center" vertical="center" wrapText="1"/>
    </xf>
    <xf numFmtId="0" fontId="14" fillId="0" borderId="0" xfId="0" applyFont="1"/>
    <xf numFmtId="164" fontId="12" fillId="0" borderId="0" xfId="0" applyNumberFormat="1" applyFont="1" applyBorder="1" applyAlignment="1">
      <alignment horizontal="center" vertical="center" wrapText="1"/>
    </xf>
    <xf numFmtId="0" fontId="0" fillId="5" borderId="10" xfId="4" applyFont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right" vertical="center" wrapText="1"/>
    </xf>
    <xf numFmtId="164" fontId="4" fillId="0" borderId="5" xfId="0" applyNumberFormat="1" applyFont="1" applyBorder="1" applyAlignment="1">
      <alignment horizontal="right" vertical="center" wrapText="1"/>
    </xf>
    <xf numFmtId="0" fontId="3" fillId="0" borderId="13" xfId="0" applyFont="1" applyBorder="1" applyAlignment="1">
      <alignment vertical="center" wrapText="1"/>
    </xf>
    <xf numFmtId="1" fontId="4" fillId="0" borderId="14" xfId="0" applyNumberFormat="1" applyFont="1" applyBorder="1" applyAlignment="1">
      <alignment horizontal="right" vertical="center" wrapText="1"/>
    </xf>
    <xf numFmtId="164" fontId="4" fillId="0" borderId="14" xfId="0" applyNumberFormat="1" applyFont="1" applyBorder="1" applyAlignment="1">
      <alignment horizontal="right" vertical="center" wrapText="1"/>
    </xf>
    <xf numFmtId="164" fontId="4" fillId="0" borderId="15" xfId="0" applyNumberFormat="1" applyFont="1" applyBorder="1"/>
    <xf numFmtId="0" fontId="3" fillId="0" borderId="8" xfId="0" applyFont="1" applyBorder="1" applyAlignment="1">
      <alignment vertical="center" wrapText="1"/>
    </xf>
    <xf numFmtId="0" fontId="3" fillId="8" borderId="17" xfId="0" applyFont="1" applyFill="1" applyBorder="1" applyAlignment="1">
      <alignment vertical="center" wrapText="1"/>
    </xf>
    <xf numFmtId="1" fontId="4" fillId="8" borderId="18" xfId="0" applyNumberFormat="1" applyFont="1" applyFill="1" applyBorder="1" applyAlignment="1">
      <alignment horizontal="right" vertical="center" wrapText="1"/>
    </xf>
    <xf numFmtId="164" fontId="4" fillId="8" borderId="18" xfId="0" applyNumberFormat="1" applyFont="1" applyFill="1" applyBorder="1" applyAlignment="1">
      <alignment horizontal="right" vertical="center" wrapText="1"/>
    </xf>
    <xf numFmtId="164" fontId="7" fillId="10" borderId="12" xfId="0" applyNumberFormat="1" applyFont="1" applyFill="1" applyBorder="1"/>
    <xf numFmtId="164" fontId="0" fillId="0" borderId="5" xfId="0" applyNumberFormat="1" applyBorder="1"/>
    <xf numFmtId="164" fontId="0" fillId="0" borderId="15" xfId="0" applyNumberFormat="1" applyBorder="1"/>
    <xf numFmtId="164" fontId="0" fillId="0" borderId="16" xfId="0" applyNumberFormat="1" applyBorder="1"/>
    <xf numFmtId="164" fontId="0" fillId="0" borderId="23" xfId="0" applyNumberFormat="1" applyBorder="1"/>
    <xf numFmtId="164" fontId="0" fillId="0" borderId="19" xfId="0" applyNumberFormat="1" applyBorder="1"/>
    <xf numFmtId="164" fontId="0" fillId="0" borderId="22" xfId="0" applyNumberFormat="1" applyBorder="1"/>
    <xf numFmtId="164" fontId="10" fillId="12" borderId="12" xfId="0" applyNumberFormat="1" applyFont="1" applyFill="1" applyBorder="1" applyAlignment="1">
      <alignment horizontal="right" vertical="center"/>
    </xf>
    <xf numFmtId="0" fontId="1" fillId="4" borderId="13" xfId="3" applyBorder="1" applyAlignment="1">
      <alignment vertical="center"/>
    </xf>
    <xf numFmtId="0" fontId="1" fillId="4" borderId="14" xfId="3" applyBorder="1" applyAlignment="1">
      <alignment vertical="center"/>
    </xf>
    <xf numFmtId="0" fontId="1" fillId="4" borderId="15" xfId="3" applyBorder="1" applyAlignment="1">
      <alignment vertical="center"/>
    </xf>
    <xf numFmtId="0" fontId="8" fillId="0" borderId="8" xfId="0" applyFont="1" applyBorder="1" applyAlignment="1">
      <alignment vertical="center"/>
    </xf>
    <xf numFmtId="0" fontId="1" fillId="4" borderId="16" xfId="3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18" xfId="0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164" fontId="0" fillId="0" borderId="25" xfId="0" applyNumberFormat="1" applyBorder="1" applyAlignment="1">
      <alignment vertical="center" wrapText="1"/>
    </xf>
    <xf numFmtId="164" fontId="6" fillId="13" borderId="21" xfId="0" applyNumberFormat="1" applyFont="1" applyFill="1" applyBorder="1"/>
    <xf numFmtId="0" fontId="0" fillId="0" borderId="25" xfId="0" applyBorder="1"/>
    <xf numFmtId="2" fontId="0" fillId="0" borderId="25" xfId="0" applyNumberFormat="1" applyBorder="1"/>
    <xf numFmtId="164" fontId="0" fillId="0" borderId="25" xfId="0" applyNumberFormat="1" applyBorder="1"/>
    <xf numFmtId="0" fontId="6" fillId="5" borderId="4" xfId="4" applyFont="1" applyBorder="1"/>
    <xf numFmtId="0" fontId="6" fillId="9" borderId="2" xfId="0" applyFont="1" applyFill="1" applyBorder="1"/>
    <xf numFmtId="164" fontId="6" fillId="9" borderId="21" xfId="0" applyNumberFormat="1" applyFont="1" applyFill="1" applyBorder="1"/>
    <xf numFmtId="0" fontId="6" fillId="9" borderId="4" xfId="0" applyFont="1" applyFill="1" applyBorder="1"/>
    <xf numFmtId="0" fontId="6" fillId="11" borderId="4" xfId="0" applyFont="1" applyFill="1" applyBorder="1"/>
    <xf numFmtId="0" fontId="6" fillId="11" borderId="2" xfId="0" applyFont="1" applyFill="1" applyBorder="1"/>
    <xf numFmtId="164" fontId="6" fillId="11" borderId="2" xfId="0" applyNumberFormat="1" applyFont="1" applyFill="1" applyBorder="1"/>
    <xf numFmtId="164" fontId="6" fillId="11" borderId="21" xfId="0" applyNumberFormat="1" applyFont="1" applyFill="1" applyBorder="1"/>
    <xf numFmtId="0" fontId="6" fillId="7" borderId="4" xfId="6" applyFont="1" applyBorder="1"/>
    <xf numFmtId="164" fontId="6" fillId="7" borderId="21" xfId="6" applyNumberFormat="1" applyFont="1" applyBorder="1"/>
    <xf numFmtId="0" fontId="5" fillId="14" borderId="13" xfId="4" applyFont="1" applyFill="1" applyBorder="1"/>
    <xf numFmtId="0" fontId="5" fillId="14" borderId="15" xfId="4" applyFont="1" applyFill="1" applyBorder="1"/>
    <xf numFmtId="0" fontId="5" fillId="0" borderId="8" xfId="0" applyFont="1" applyBorder="1"/>
    <xf numFmtId="164" fontId="5" fillId="0" borderId="16" xfId="0" applyNumberFormat="1" applyFont="1" applyBorder="1"/>
    <xf numFmtId="0" fontId="6" fillId="14" borderId="17" xfId="0" applyFont="1" applyFill="1" applyBorder="1"/>
    <xf numFmtId="164" fontId="6" fillId="14" borderId="19" xfId="0" applyNumberFormat="1" applyFont="1" applyFill="1" applyBorder="1"/>
    <xf numFmtId="164" fontId="4" fillId="0" borderId="16" xfId="0" applyNumberFormat="1" applyFont="1" applyBorder="1"/>
    <xf numFmtId="164" fontId="4" fillId="0" borderId="19" xfId="0" applyNumberFormat="1" applyFont="1" applyBorder="1"/>
    <xf numFmtId="164" fontId="3" fillId="0" borderId="16" xfId="0" applyNumberFormat="1" applyFont="1" applyBorder="1" applyAlignment="1">
      <alignment horizontal="right" vertical="center"/>
    </xf>
    <xf numFmtId="164" fontId="3" fillId="0" borderId="19" xfId="0" applyNumberFormat="1" applyFont="1" applyBorder="1" applyAlignment="1">
      <alignment horizontal="right" vertical="center"/>
    </xf>
    <xf numFmtId="0" fontId="0" fillId="8" borderId="8" xfId="0" applyFill="1" applyBorder="1" applyAlignment="1">
      <alignment vertical="center" wrapText="1"/>
    </xf>
    <xf numFmtId="0" fontId="0" fillId="8" borderId="5" xfId="0" applyFill="1" applyBorder="1" applyAlignment="1">
      <alignment vertical="center" wrapText="1"/>
    </xf>
    <xf numFmtId="0" fontId="2" fillId="6" borderId="20" xfId="5" applyFont="1" applyBorder="1" applyAlignment="1">
      <alignment vertical="center" wrapText="1"/>
    </xf>
    <xf numFmtId="0" fontId="2" fillId="6" borderId="6" xfId="5" applyFont="1" applyBorder="1" applyAlignment="1">
      <alignment vertical="center" wrapText="1"/>
    </xf>
    <xf numFmtId="0" fontId="2" fillId="6" borderId="10" xfId="5" applyFont="1" applyBorder="1" applyAlignment="1">
      <alignment vertical="center" wrapText="1"/>
    </xf>
    <xf numFmtId="0" fontId="0" fillId="8" borderId="13" xfId="0" applyFill="1" applyBorder="1" applyAlignment="1">
      <alignment vertical="center" wrapText="1"/>
    </xf>
    <xf numFmtId="0" fontId="0" fillId="8" borderId="14" xfId="0" applyFill="1" applyBorder="1" applyAlignment="1">
      <alignment vertical="center" wrapText="1"/>
    </xf>
    <xf numFmtId="0" fontId="0" fillId="8" borderId="17" xfId="0" applyFill="1" applyBorder="1" applyAlignment="1">
      <alignment vertical="center" wrapText="1"/>
    </xf>
    <xf numFmtId="0" fontId="0" fillId="8" borderId="18" xfId="0" applyFill="1" applyBorder="1" applyAlignment="1">
      <alignment vertical="center" wrapText="1"/>
    </xf>
    <xf numFmtId="0" fontId="0" fillId="8" borderId="24" xfId="0" applyFill="1" applyBorder="1" applyAlignment="1">
      <alignment vertical="center" wrapText="1"/>
    </xf>
    <xf numFmtId="0" fontId="0" fillId="8" borderId="25" xfId="0" applyFill="1" applyBorder="1" applyAlignment="1">
      <alignment vertical="center" wrapText="1"/>
    </xf>
    <xf numFmtId="0" fontId="7" fillId="10" borderId="4" xfId="0" applyFont="1" applyFill="1" applyBorder="1" applyAlignment="1">
      <alignment vertical="center" wrapText="1"/>
    </xf>
    <xf numFmtId="0" fontId="7" fillId="10" borderId="2" xfId="0" applyFont="1" applyFill="1" applyBorder="1" applyAlignment="1">
      <alignment vertical="center" wrapText="1"/>
    </xf>
    <xf numFmtId="0" fontId="7" fillId="10" borderId="21" xfId="0" applyFont="1" applyFill="1" applyBorder="1" applyAlignment="1">
      <alignment vertical="center" wrapText="1"/>
    </xf>
    <xf numFmtId="0" fontId="0" fillId="8" borderId="7" xfId="0" applyFill="1" applyBorder="1" applyAlignment="1">
      <alignment vertical="center" wrapText="1"/>
    </xf>
    <xf numFmtId="0" fontId="0" fillId="8" borderId="3" xfId="0" applyFill="1" applyBorder="1" applyAlignment="1">
      <alignment vertical="center" wrapText="1"/>
    </xf>
    <xf numFmtId="0" fontId="10" fillId="12" borderId="4" xfId="0" applyFont="1" applyFill="1" applyBorder="1" applyAlignment="1">
      <alignment horizontal="right" vertical="center"/>
    </xf>
    <xf numFmtId="0" fontId="10" fillId="12" borderId="21" xfId="0" applyFont="1" applyFill="1" applyBorder="1" applyAlignment="1">
      <alignment horizontal="right" vertical="center"/>
    </xf>
    <xf numFmtId="0" fontId="10" fillId="13" borderId="5" xfId="0" applyFont="1" applyFill="1" applyBorder="1" applyAlignment="1">
      <alignment horizontal="right" vertical="center" wrapText="1"/>
    </xf>
    <xf numFmtId="0" fontId="6" fillId="13" borderId="4" xfId="0" applyFont="1" applyFill="1" applyBorder="1" applyAlignment="1">
      <alignment horizontal="center"/>
    </xf>
    <xf numFmtId="0" fontId="6" fillId="13" borderId="2" xfId="0" applyFont="1" applyFill="1" applyBorder="1" applyAlignment="1">
      <alignment horizontal="center"/>
    </xf>
  </cellXfs>
  <cellStyles count="7">
    <cellStyle name="20% - Énfasis6" xfId="5" builtinId="50"/>
    <cellStyle name="40% - Énfasis1" xfId="2" builtinId="31"/>
    <cellStyle name="40% - Énfasis4" xfId="3" builtinId="43"/>
    <cellStyle name="40% - Énfasis5" xfId="4" builtinId="47"/>
    <cellStyle name="40% - Énfasis6" xfId="6" builtinId="51"/>
    <cellStyle name="Normal" xfId="0" builtinId="0"/>
    <cellStyle name="Notas" xfId="1" builtinId="10"/>
  </cellStyles>
  <dxfs count="0"/>
  <tableStyles count="0" defaultTableStyle="TableStyleMedium2" defaultPivotStyle="PivotStyleLight16"/>
  <colors>
    <mruColors>
      <color rgb="FFFFD2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</xdr:rowOff>
    </xdr:from>
    <xdr:ext cx="5619750" cy="571500"/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1"/>
          <a:ext cx="5619750" cy="571500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S_tradnl" sz="1600"/>
            <a:t>PREVISIÓN</a:t>
          </a:r>
          <a:r>
            <a:rPr lang="es-ES_tradnl" sz="1600" baseline="0"/>
            <a:t> DE INGRESOS </a:t>
          </a:r>
        </a:p>
        <a:p>
          <a:r>
            <a:rPr lang="es-ES_tradnl" sz="1200" baseline="0"/>
            <a:t>Recoméndase realizala sobre o número mínimo de estudantes</a:t>
          </a:r>
        </a:p>
        <a:p>
          <a:endParaRPr lang="es-ES_tradnl" sz="1100" baseline="0"/>
        </a:p>
        <a:p>
          <a:endParaRPr lang="es-ES_tradnl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9524</xdr:rowOff>
    </xdr:from>
    <xdr:ext cx="5419724" cy="752475"/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0" y="9524"/>
          <a:ext cx="5419724" cy="75247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S_tradnl" sz="1600"/>
            <a:t>Gastos</a:t>
          </a:r>
          <a:r>
            <a:rPr lang="es-ES_tradnl" sz="1600" baseline="0"/>
            <a:t> por coordinación do título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_tradnl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É preciso ter en conta os importes máximos aprobados polo Consello de Goberno </a:t>
          </a:r>
          <a:endParaRPr lang="es-ES_tradnl">
            <a:effectLst/>
          </a:endParaRPr>
        </a:p>
        <a:p>
          <a:endParaRPr lang="es-ES_tradnl" sz="1100" baseline="0"/>
        </a:p>
        <a:p>
          <a:endParaRPr lang="es-ES_tradnl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</xdr:colOff>
      <xdr:row>0</xdr:row>
      <xdr:rowOff>9525</xdr:rowOff>
    </xdr:from>
    <xdr:ext cx="3419475" cy="781050"/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9525" y="9525"/>
          <a:ext cx="3419475" cy="781050"/>
        </a:xfrm>
        <a:prstGeom prst="rect">
          <a:avLst/>
        </a:prstGeom>
        <a:solidFill>
          <a:schemeClr val="accent2">
            <a:lumMod val="60000"/>
            <a:lumOff val="4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S_tradnl" sz="2000"/>
            <a:t>As</a:t>
          </a:r>
          <a:r>
            <a:rPr lang="es-ES_tradnl" sz="2000" baseline="0"/>
            <a:t> axudas ao estudo (opcional)</a:t>
          </a:r>
          <a:endParaRPr lang="es-ES_tradnl" sz="20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8753476" cy="504825"/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0" y="19050"/>
          <a:ext cx="8753476" cy="504825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S_tradnl" sz="1800"/>
            <a:t>Gastos profesorado</a:t>
          </a:r>
          <a:r>
            <a:rPr lang="es-ES_tradnl" sz="1800" baseline="0"/>
            <a:t> UVIGO</a:t>
          </a:r>
          <a:endParaRPr lang="es-ES_tradnl" sz="1800"/>
        </a:p>
      </xdr:txBody>
    </xdr:sp>
    <xdr:clientData/>
  </xdr:oneCellAnchor>
  <xdr:oneCellAnchor>
    <xdr:from>
      <xdr:col>0</xdr:col>
      <xdr:colOff>0</xdr:colOff>
      <xdr:row>4</xdr:row>
      <xdr:rowOff>123825</xdr:rowOff>
    </xdr:from>
    <xdr:ext cx="3829050" cy="436786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885825"/>
          <a:ext cx="3829050" cy="436786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s-ES_tradnl" sz="1100"/>
            <a:t>Cadro</a:t>
          </a:r>
          <a:r>
            <a:rPr lang="es-ES_tradnl" sz="1100" baseline="0"/>
            <a:t> de tarifas do título. É preciso ter en conta os importes máximos aprobados polo Consello de Goberno </a:t>
          </a:r>
          <a:endParaRPr lang="es-ES_tradnl" sz="1100"/>
        </a:p>
      </xdr:txBody>
    </xdr:sp>
    <xdr:clientData/>
  </xdr:oneCellAnchor>
  <xdr:oneCellAnchor>
    <xdr:from>
      <xdr:col>0</xdr:col>
      <xdr:colOff>0</xdr:colOff>
      <xdr:row>14</xdr:row>
      <xdr:rowOff>104775</xdr:rowOff>
    </xdr:from>
    <xdr:ext cx="9505950" cy="264560"/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0" y="2781300"/>
          <a:ext cx="9505950" cy="26456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s-ES_tradnl" sz="1100"/>
            <a:t>HORAS</a:t>
          </a:r>
          <a:r>
            <a:rPr lang="es-ES_tradnl" sz="1100" baseline="0"/>
            <a:t> DE DEDICACIÓN DO PROFESORADO DA UVIGO</a:t>
          </a:r>
          <a:endParaRPr lang="es-ES_tradnl" sz="11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19050</xdr:rowOff>
    </xdr:from>
    <xdr:ext cx="8753476" cy="37414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/>
      </xdr:nvSpPr>
      <xdr:spPr>
        <a:xfrm>
          <a:off x="742950" y="19050"/>
          <a:ext cx="8753476" cy="374141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s-ES_tradnl" sz="1800"/>
            <a:t>Gastos profesorado</a:t>
          </a:r>
          <a:r>
            <a:rPr lang="es-ES_tradnl" sz="1800" baseline="0"/>
            <a:t> externo</a:t>
          </a:r>
          <a:endParaRPr lang="es-ES_tradnl" sz="1800"/>
        </a:p>
      </xdr:txBody>
    </xdr:sp>
    <xdr:clientData/>
  </xdr:oneCellAnchor>
  <xdr:oneCellAnchor>
    <xdr:from>
      <xdr:col>0</xdr:col>
      <xdr:colOff>0</xdr:colOff>
      <xdr:row>2</xdr:row>
      <xdr:rowOff>95250</xdr:rowOff>
    </xdr:from>
    <xdr:ext cx="3467100" cy="484411"/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/>
      </xdr:nvSpPr>
      <xdr:spPr>
        <a:xfrm>
          <a:off x="0" y="476250"/>
          <a:ext cx="3467100" cy="484411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S_tradnl" sz="1100"/>
            <a:t>Cadro</a:t>
          </a:r>
          <a:r>
            <a:rPr lang="es-ES_tradnl" sz="1100" baseline="0"/>
            <a:t> de tarifas do título. É preciso ter en conta os importes máximos aprobados </a:t>
          </a:r>
          <a:r>
            <a:rPr lang="es-ES_tradnl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polo</a:t>
          </a:r>
          <a:r>
            <a:rPr lang="es-ES_tradnl" sz="1100" baseline="0"/>
            <a:t> Consello de Goberno </a:t>
          </a:r>
          <a:endParaRPr lang="es-ES_tradnl" sz="1100"/>
        </a:p>
      </xdr:txBody>
    </xdr:sp>
    <xdr:clientData/>
  </xdr:oneCellAnchor>
  <xdr:oneCellAnchor>
    <xdr:from>
      <xdr:col>0</xdr:col>
      <xdr:colOff>0</xdr:colOff>
      <xdr:row>12</xdr:row>
      <xdr:rowOff>104775</xdr:rowOff>
    </xdr:from>
    <xdr:ext cx="10248900" cy="264560"/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/>
      </xdr:nvSpPr>
      <xdr:spPr>
        <a:xfrm>
          <a:off x="0" y="2400300"/>
          <a:ext cx="10248900" cy="264560"/>
        </a:xfrm>
        <a:prstGeom prst="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s-ES_tradnl" sz="1100"/>
            <a:t>HORAS</a:t>
          </a:r>
          <a:r>
            <a:rPr lang="es-ES_tradnl" sz="1100" baseline="0"/>
            <a:t> DE DEDICACIÓN DO PROFESORADO EXTERNO</a:t>
          </a:r>
          <a:endParaRPr lang="es-ES_tradnl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9524</xdr:rowOff>
    </xdr:from>
    <xdr:ext cx="8115299" cy="561975"/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0" y="9524"/>
          <a:ext cx="8115299" cy="561975"/>
        </a:xfrm>
        <a:prstGeom prst="rect">
          <a:avLst/>
        </a:prstGeom>
        <a:solidFill>
          <a:schemeClr val="accent2">
            <a:lumMod val="60000"/>
            <a:lumOff val="4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S_tradnl" sz="2000"/>
            <a:t>RECURSOS</a:t>
          </a:r>
          <a:r>
            <a:rPr lang="es-ES_tradnl" sz="2000" baseline="0"/>
            <a:t> MATERIAIS NECESARIOS PARA A DOCENCIA</a:t>
          </a:r>
          <a:endParaRPr lang="es-ES_tradnl" sz="2000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191624" cy="561975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0" y="0"/>
          <a:ext cx="9191624" cy="561975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S_tradnl" sz="1800" baseline="0"/>
            <a:t>GASTOS DE DESPRAZAMENTOS NECESARIOS PARA A DOCENCIA</a:t>
          </a:r>
        </a:p>
        <a:p>
          <a:endParaRPr lang="es-ES_tradnl" sz="1800" baseline="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4:D32"/>
  <sheetViews>
    <sheetView tabSelected="1" workbookViewId="0">
      <selection activeCell="F11" sqref="F11"/>
    </sheetView>
  </sheetViews>
  <sheetFormatPr baseColWidth="10" defaultColWidth="11.42578125" defaultRowHeight="15" x14ac:dyDescent="0.25"/>
  <cols>
    <col min="1" max="1" width="24.140625" customWidth="1"/>
    <col min="2" max="2" width="18.140625" customWidth="1"/>
    <col min="3" max="3" width="18" customWidth="1"/>
    <col min="4" max="4" width="23.5703125" customWidth="1"/>
  </cols>
  <sheetData>
    <row r="4" spans="1:4" ht="15.75" thickBot="1" x14ac:dyDescent="0.3"/>
    <row r="5" spans="1:4" ht="30.75" thickBot="1" x14ac:dyDescent="0.3">
      <c r="A5" s="27" t="s">
        <v>0</v>
      </c>
      <c r="B5" s="28" t="s">
        <v>1</v>
      </c>
      <c r="C5" s="29" t="s">
        <v>2</v>
      </c>
      <c r="D5" s="30" t="s">
        <v>3</v>
      </c>
    </row>
    <row r="6" spans="1:4" x14ac:dyDescent="0.25">
      <c r="A6" s="38" t="s">
        <v>4</v>
      </c>
      <c r="B6" s="39"/>
      <c r="C6" s="40"/>
      <c r="D6" s="41">
        <f>B6*C6</f>
        <v>0</v>
      </c>
    </row>
    <row r="7" spans="1:4" x14ac:dyDescent="0.25">
      <c r="A7" s="42" t="s">
        <v>5</v>
      </c>
      <c r="B7" s="36"/>
      <c r="C7" s="37"/>
      <c r="D7" s="85">
        <f>B7*C7</f>
        <v>0</v>
      </c>
    </row>
    <row r="8" spans="1:4" x14ac:dyDescent="0.25">
      <c r="A8" s="42" t="s">
        <v>6</v>
      </c>
      <c r="B8" s="36"/>
      <c r="C8" s="37"/>
      <c r="D8" s="85">
        <f>B8*C8</f>
        <v>0</v>
      </c>
    </row>
    <row r="9" spans="1:4" ht="15.75" thickBot="1" x14ac:dyDescent="0.3">
      <c r="A9" s="43" t="s">
        <v>7</v>
      </c>
      <c r="B9" s="44"/>
      <c r="C9" s="45"/>
      <c r="D9" s="86">
        <f>B9*C9</f>
        <v>0</v>
      </c>
    </row>
    <row r="10" spans="1:4" ht="15.75" thickBot="1" x14ac:dyDescent="0.3"/>
    <row r="11" spans="1:4" ht="15" customHeight="1" thickBot="1" x14ac:dyDescent="0.3">
      <c r="A11" s="91" t="s">
        <v>8</v>
      </c>
      <c r="B11" s="92"/>
      <c r="C11" s="93"/>
      <c r="D11" s="30" t="s">
        <v>3</v>
      </c>
    </row>
    <row r="12" spans="1:4" x14ac:dyDescent="0.25">
      <c r="A12" s="94" t="s">
        <v>9</v>
      </c>
      <c r="B12" s="95"/>
      <c r="C12" s="95"/>
      <c r="D12" s="48"/>
    </row>
    <row r="13" spans="1:4" x14ac:dyDescent="0.25">
      <c r="A13" s="89" t="s">
        <v>9</v>
      </c>
      <c r="B13" s="90"/>
      <c r="C13" s="90"/>
      <c r="D13" s="49"/>
    </row>
    <row r="14" spans="1:4" x14ac:dyDescent="0.25">
      <c r="A14" s="89" t="s">
        <v>9</v>
      </c>
      <c r="B14" s="90"/>
      <c r="C14" s="90"/>
      <c r="D14" s="49"/>
    </row>
    <row r="15" spans="1:4" x14ac:dyDescent="0.25">
      <c r="A15" s="89" t="s">
        <v>9</v>
      </c>
      <c r="B15" s="90"/>
      <c r="C15" s="90"/>
      <c r="D15" s="49"/>
    </row>
    <row r="16" spans="1:4" x14ac:dyDescent="0.25">
      <c r="A16" s="89" t="s">
        <v>9</v>
      </c>
      <c r="B16" s="90"/>
      <c r="C16" s="90"/>
      <c r="D16" s="49"/>
    </row>
    <row r="17" spans="1:4" ht="15.75" thickBot="1" x14ac:dyDescent="0.3">
      <c r="A17" s="96" t="s">
        <v>9</v>
      </c>
      <c r="B17" s="97"/>
      <c r="C17" s="97"/>
      <c r="D17" s="51"/>
    </row>
    <row r="18" spans="1:4" ht="15.75" thickBot="1" x14ac:dyDescent="0.3">
      <c r="A18" s="3"/>
      <c r="B18" s="3"/>
      <c r="C18" s="3"/>
      <c r="D18" s="4"/>
    </row>
    <row r="19" spans="1:4" ht="15.75" thickBot="1" x14ac:dyDescent="0.3">
      <c r="A19" s="91" t="s">
        <v>10</v>
      </c>
      <c r="B19" s="92"/>
      <c r="C19" s="93"/>
      <c r="D19" s="30" t="s">
        <v>3</v>
      </c>
    </row>
    <row r="20" spans="1:4" x14ac:dyDescent="0.25">
      <c r="A20" s="94" t="s">
        <v>9</v>
      </c>
      <c r="B20" s="95"/>
      <c r="C20" s="95"/>
      <c r="D20" s="48"/>
    </row>
    <row r="21" spans="1:4" x14ac:dyDescent="0.25">
      <c r="A21" s="89" t="s">
        <v>9</v>
      </c>
      <c r="B21" s="90"/>
      <c r="C21" s="90"/>
      <c r="D21" s="49"/>
    </row>
    <row r="22" spans="1:4" x14ac:dyDescent="0.25">
      <c r="A22" s="89" t="s">
        <v>9</v>
      </c>
      <c r="B22" s="90"/>
      <c r="C22" s="90"/>
      <c r="D22" s="49"/>
    </row>
    <row r="23" spans="1:4" x14ac:dyDescent="0.25">
      <c r="A23" s="89" t="s">
        <v>9</v>
      </c>
      <c r="B23" s="90"/>
      <c r="C23" s="90"/>
      <c r="D23" s="49"/>
    </row>
    <row r="24" spans="1:4" x14ac:dyDescent="0.25">
      <c r="A24" s="89" t="s">
        <v>9</v>
      </c>
      <c r="B24" s="90"/>
      <c r="C24" s="90"/>
      <c r="D24" s="49"/>
    </row>
    <row r="25" spans="1:4" x14ac:dyDescent="0.25">
      <c r="A25" s="89" t="s">
        <v>9</v>
      </c>
      <c r="B25" s="90"/>
      <c r="C25" s="90"/>
      <c r="D25" s="49"/>
    </row>
    <row r="26" spans="1:4" ht="15.75" thickBot="1" x14ac:dyDescent="0.3">
      <c r="A26" s="103" t="s">
        <v>9</v>
      </c>
      <c r="B26" s="104"/>
      <c r="C26" s="104"/>
      <c r="D26" s="52"/>
    </row>
    <row r="27" spans="1:4" ht="15.75" thickBot="1" x14ac:dyDescent="0.3"/>
    <row r="28" spans="1:4" x14ac:dyDescent="0.25">
      <c r="A28" s="94" t="s">
        <v>11</v>
      </c>
      <c r="B28" s="95"/>
      <c r="C28" s="95"/>
      <c r="D28" s="48">
        <f>SUM(D6:D9,D12:D17,D20:D26)</f>
        <v>0</v>
      </c>
    </row>
    <row r="29" spans="1:4" x14ac:dyDescent="0.25">
      <c r="A29" s="89" t="s">
        <v>12</v>
      </c>
      <c r="B29" s="90"/>
      <c r="C29" s="90"/>
      <c r="D29" s="49">
        <f>D28*0.1</f>
        <v>0</v>
      </c>
    </row>
    <row r="30" spans="1:4" x14ac:dyDescent="0.25">
      <c r="A30" s="89" t="s">
        <v>13</v>
      </c>
      <c r="B30" s="90"/>
      <c r="C30" s="90"/>
      <c r="D30" s="49">
        <f>D28*0.03</f>
        <v>0</v>
      </c>
    </row>
    <row r="31" spans="1:4" ht="15.75" thickBot="1" x14ac:dyDescent="0.3">
      <c r="A31" s="98" t="s">
        <v>14</v>
      </c>
      <c r="B31" s="99"/>
      <c r="C31" s="99"/>
      <c r="D31" s="50">
        <f>D28*0.02</f>
        <v>0</v>
      </c>
    </row>
    <row r="32" spans="1:4" ht="27" thickBot="1" x14ac:dyDescent="0.45">
      <c r="A32" s="100" t="s">
        <v>15</v>
      </c>
      <c r="B32" s="101"/>
      <c r="C32" s="102"/>
      <c r="D32" s="46">
        <f>D28-D29-D30-D31</f>
        <v>0</v>
      </c>
    </row>
  </sheetData>
  <mergeCells count="20">
    <mergeCell ref="A31:C31"/>
    <mergeCell ref="A32:C32"/>
    <mergeCell ref="A24:C24"/>
    <mergeCell ref="A25:C25"/>
    <mergeCell ref="A26:C26"/>
    <mergeCell ref="A28:C28"/>
    <mergeCell ref="A29:C29"/>
    <mergeCell ref="A30:C30"/>
    <mergeCell ref="A23:C23"/>
    <mergeCell ref="A11:C11"/>
    <mergeCell ref="A12:C12"/>
    <mergeCell ref="A13:C13"/>
    <mergeCell ref="A14:C14"/>
    <mergeCell ref="A15:C15"/>
    <mergeCell ref="A16:C16"/>
    <mergeCell ref="A17:C17"/>
    <mergeCell ref="A19:C19"/>
    <mergeCell ref="A20:C20"/>
    <mergeCell ref="A21:C21"/>
    <mergeCell ref="A22:C2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39997558519241921"/>
  </sheetPr>
  <dimension ref="A4:D17"/>
  <sheetViews>
    <sheetView workbookViewId="0">
      <selection activeCell="A23" sqref="A23"/>
    </sheetView>
  </sheetViews>
  <sheetFormatPr baseColWidth="10" defaultColWidth="11.42578125" defaultRowHeight="15" x14ac:dyDescent="0.25"/>
  <cols>
    <col min="1" max="1" width="38.140625" customWidth="1"/>
    <col min="2" max="2" width="19.28515625" customWidth="1"/>
    <col min="3" max="3" width="23.7109375" customWidth="1"/>
    <col min="4" max="4" width="19.7109375" customWidth="1"/>
  </cols>
  <sheetData>
    <row r="4" spans="1:3" ht="15.75" thickBot="1" x14ac:dyDescent="0.3"/>
    <row r="5" spans="1:3" x14ac:dyDescent="0.25">
      <c r="A5" s="54" t="s">
        <v>16</v>
      </c>
      <c r="B5" s="55" t="s">
        <v>17</v>
      </c>
      <c r="C5" s="56" t="s">
        <v>18</v>
      </c>
    </row>
    <row r="6" spans="1:3" ht="15.75" thickBot="1" x14ac:dyDescent="0.3">
      <c r="A6" s="57" t="s">
        <v>19</v>
      </c>
      <c r="B6" s="5" t="s">
        <v>9</v>
      </c>
      <c r="C6" s="87"/>
    </row>
    <row r="7" spans="1:3" x14ac:dyDescent="0.25">
      <c r="A7" s="54" t="s">
        <v>16</v>
      </c>
      <c r="B7" s="11" t="s">
        <v>17</v>
      </c>
      <c r="C7" s="58" t="s">
        <v>18</v>
      </c>
    </row>
    <row r="8" spans="1:3" x14ac:dyDescent="0.25">
      <c r="A8" s="57" t="s">
        <v>9</v>
      </c>
      <c r="B8" s="5" t="s">
        <v>9</v>
      </c>
      <c r="C8" s="87"/>
    </row>
    <row r="9" spans="1:3" x14ac:dyDescent="0.25">
      <c r="A9" s="57"/>
      <c r="B9" s="5"/>
      <c r="C9" s="87"/>
    </row>
    <row r="10" spans="1:3" x14ac:dyDescent="0.25">
      <c r="A10" s="57"/>
      <c r="B10" s="5"/>
      <c r="C10" s="87"/>
    </row>
    <row r="11" spans="1:3" x14ac:dyDescent="0.25">
      <c r="A11" s="57" t="s">
        <v>9</v>
      </c>
      <c r="B11" s="5" t="s">
        <v>9</v>
      </c>
      <c r="C11" s="87"/>
    </row>
    <row r="12" spans="1:3" x14ac:dyDescent="0.25">
      <c r="A12" s="57" t="s">
        <v>9</v>
      </c>
      <c r="B12" s="5" t="s">
        <v>9</v>
      </c>
      <c r="C12" s="87"/>
    </row>
    <row r="13" spans="1:3" ht="15.75" thickBot="1" x14ac:dyDescent="0.3">
      <c r="A13" s="59" t="s">
        <v>9</v>
      </c>
      <c r="B13" s="60" t="s">
        <v>9</v>
      </c>
      <c r="C13" s="88"/>
    </row>
    <row r="14" spans="1:3" ht="24" thickBot="1" x14ac:dyDescent="0.3">
      <c r="A14" s="105" t="s">
        <v>20</v>
      </c>
      <c r="B14" s="106"/>
      <c r="C14" s="53">
        <f>SUM(C6:C13)</f>
        <v>0</v>
      </c>
    </row>
    <row r="17" spans="1:4" ht="15.75" x14ac:dyDescent="0.25">
      <c r="A17" s="12" t="s">
        <v>66</v>
      </c>
      <c r="B17" s="7"/>
      <c r="C17" s="2"/>
      <c r="D17" s="2">
        <f>INGRESOS!D28*0.1</f>
        <v>0</v>
      </c>
    </row>
  </sheetData>
  <mergeCells count="1">
    <mergeCell ref="A14:B1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</sheetPr>
  <dimension ref="A5:C9"/>
  <sheetViews>
    <sheetView workbookViewId="0">
      <selection activeCell="G29" sqref="G29"/>
    </sheetView>
  </sheetViews>
  <sheetFormatPr baseColWidth="10" defaultColWidth="11.42578125" defaultRowHeight="15" x14ac:dyDescent="0.25"/>
  <cols>
    <col min="1" max="1" width="19.5703125" customWidth="1"/>
    <col min="2" max="2" width="14.85546875" customWidth="1"/>
    <col min="3" max="3" width="16.7109375" customWidth="1"/>
  </cols>
  <sheetData>
    <row r="5" spans="1:3" ht="30" x14ac:dyDescent="0.25">
      <c r="A5" s="19" t="s">
        <v>21</v>
      </c>
      <c r="B5" s="19" t="s">
        <v>3</v>
      </c>
      <c r="C5" s="19" t="s">
        <v>18</v>
      </c>
    </row>
    <row r="6" spans="1:3" x14ac:dyDescent="0.25">
      <c r="A6" s="17"/>
      <c r="B6" s="18"/>
      <c r="C6" s="61">
        <f>A6*B6</f>
        <v>0</v>
      </c>
    </row>
    <row r="7" spans="1:3" x14ac:dyDescent="0.25">
      <c r="A7" s="17"/>
      <c r="B7" s="18"/>
      <c r="C7" s="61">
        <f t="shared" ref="C7:C8" si="0">A7*B7</f>
        <v>0</v>
      </c>
    </row>
    <row r="8" spans="1:3" x14ac:dyDescent="0.25">
      <c r="A8" s="17"/>
      <c r="B8" s="18"/>
      <c r="C8" s="61">
        <f t="shared" si="0"/>
        <v>0</v>
      </c>
    </row>
    <row r="9" spans="1:3" ht="23.25" x14ac:dyDescent="0.25">
      <c r="A9" s="107" t="s">
        <v>22</v>
      </c>
      <c r="B9" s="107"/>
      <c r="C9" s="20">
        <f>SUM(C6:C8)</f>
        <v>0</v>
      </c>
    </row>
  </sheetData>
  <mergeCells count="1">
    <mergeCell ref="A9:B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39997558519241921"/>
  </sheetPr>
  <dimension ref="A7:I38"/>
  <sheetViews>
    <sheetView topLeftCell="A10" zoomScaleNormal="100" workbookViewId="0">
      <selection activeCell="D41" sqref="D41"/>
    </sheetView>
  </sheetViews>
  <sheetFormatPr baseColWidth="10" defaultColWidth="11.42578125" defaultRowHeight="15" x14ac:dyDescent="0.25"/>
  <cols>
    <col min="1" max="1" width="38.42578125" customWidth="1"/>
    <col min="2" max="2" width="19" customWidth="1"/>
    <col min="6" max="6" width="12.5703125" customWidth="1"/>
    <col min="9" max="9" width="15.140625" customWidth="1"/>
  </cols>
  <sheetData>
    <row r="7" spans="1:5" ht="15.75" thickBot="1" x14ac:dyDescent="0.3"/>
    <row r="8" spans="1:5" x14ac:dyDescent="0.25">
      <c r="A8" s="16" t="s">
        <v>23</v>
      </c>
      <c r="B8" s="14" t="s">
        <v>24</v>
      </c>
    </row>
    <row r="9" spans="1:5" x14ac:dyDescent="0.25">
      <c r="A9" s="9" t="s">
        <v>25</v>
      </c>
      <c r="B9" s="10"/>
      <c r="E9" s="6"/>
    </row>
    <row r="10" spans="1:5" x14ac:dyDescent="0.25">
      <c r="A10" s="9" t="s">
        <v>26</v>
      </c>
      <c r="B10" s="10"/>
    </row>
    <row r="11" spans="1:5" x14ac:dyDescent="0.25">
      <c r="A11" s="9" t="s">
        <v>27</v>
      </c>
      <c r="B11" s="10"/>
    </row>
    <row r="12" spans="1:5" x14ac:dyDescent="0.25">
      <c r="A12" s="9" t="s">
        <v>28</v>
      </c>
      <c r="B12" s="10"/>
    </row>
    <row r="13" spans="1:5" x14ac:dyDescent="0.25">
      <c r="A13" s="9" t="s">
        <v>29</v>
      </c>
      <c r="B13" s="10"/>
    </row>
    <row r="14" spans="1:5" x14ac:dyDescent="0.25">
      <c r="A14" s="9" t="s">
        <v>67</v>
      </c>
      <c r="B14" s="10"/>
    </row>
    <row r="16" spans="1:5" ht="15.75" thickBot="1" x14ac:dyDescent="0.3"/>
    <row r="17" spans="1:9" ht="45" x14ac:dyDescent="0.25">
      <c r="A17" s="31" t="s">
        <v>30</v>
      </c>
      <c r="B17" s="14" t="s">
        <v>17</v>
      </c>
      <c r="C17" s="14" t="s">
        <v>25</v>
      </c>
      <c r="D17" s="14" t="s">
        <v>31</v>
      </c>
      <c r="E17" s="14" t="s">
        <v>27</v>
      </c>
      <c r="F17" s="14" t="s">
        <v>32</v>
      </c>
      <c r="G17" s="14" t="s">
        <v>33</v>
      </c>
      <c r="H17" s="14" t="s">
        <v>67</v>
      </c>
      <c r="I17" s="14" t="s">
        <v>18</v>
      </c>
    </row>
    <row r="18" spans="1:9" x14ac:dyDescent="0.25">
      <c r="A18" s="8"/>
      <c r="B18" s="8"/>
      <c r="C18" s="1"/>
      <c r="D18" s="1"/>
      <c r="E18" s="1"/>
      <c r="F18" s="1"/>
      <c r="G18" s="1"/>
      <c r="H18" s="1"/>
      <c r="I18" s="47">
        <f>$B$9*C18+$B$10*D18+$B$11*E18+$B$12*F18+$B$13*G18+$B$14*H18</f>
        <v>0</v>
      </c>
    </row>
    <row r="19" spans="1:9" x14ac:dyDescent="0.25">
      <c r="A19" s="8"/>
      <c r="B19" s="8"/>
      <c r="C19" s="1"/>
      <c r="D19" s="1"/>
      <c r="E19" s="1"/>
      <c r="F19" s="1"/>
      <c r="G19" s="1"/>
      <c r="H19" s="1"/>
      <c r="I19" s="47">
        <f>$B$9*C19+$B$10*D19+$B$11*E19+$B$12*F19+$B$13*G19+$B$14*H19</f>
        <v>0</v>
      </c>
    </row>
    <row r="20" spans="1:9" x14ac:dyDescent="0.25">
      <c r="A20" s="8"/>
      <c r="B20" s="8"/>
      <c r="C20" s="1"/>
      <c r="D20" s="1"/>
      <c r="E20" s="1"/>
      <c r="F20" s="1"/>
      <c r="G20" s="1"/>
      <c r="H20" s="1"/>
      <c r="I20" s="47">
        <f t="shared" ref="I20:I37" si="0">$B$9*C20+$B$10*D20+$B$11*E20+$B$12*F20+$B$13*G20+$B$14*H20</f>
        <v>0</v>
      </c>
    </row>
    <row r="21" spans="1:9" x14ac:dyDescent="0.25">
      <c r="A21" s="8"/>
      <c r="B21" s="8"/>
      <c r="C21" s="1"/>
      <c r="D21" s="1"/>
      <c r="E21" s="1"/>
      <c r="F21" s="1"/>
      <c r="G21" s="1"/>
      <c r="H21" s="1"/>
      <c r="I21" s="47">
        <f t="shared" si="0"/>
        <v>0</v>
      </c>
    </row>
    <row r="22" spans="1:9" x14ac:dyDescent="0.25">
      <c r="A22" s="8"/>
      <c r="B22" s="8"/>
      <c r="C22" s="1"/>
      <c r="D22" s="1"/>
      <c r="E22" s="1"/>
      <c r="F22" s="1"/>
      <c r="G22" s="1"/>
      <c r="H22" s="1"/>
      <c r="I22" s="47">
        <f t="shared" si="0"/>
        <v>0</v>
      </c>
    </row>
    <row r="23" spans="1:9" x14ac:dyDescent="0.25">
      <c r="A23" s="8"/>
      <c r="B23" s="8"/>
      <c r="C23" s="1"/>
      <c r="D23" s="1"/>
      <c r="E23" s="1"/>
      <c r="F23" s="1"/>
      <c r="G23" s="1"/>
      <c r="H23" s="1"/>
      <c r="I23" s="47">
        <f t="shared" si="0"/>
        <v>0</v>
      </c>
    </row>
    <row r="24" spans="1:9" x14ac:dyDescent="0.25">
      <c r="A24" s="8"/>
      <c r="B24" s="8"/>
      <c r="C24" s="1"/>
      <c r="D24" s="1"/>
      <c r="E24" s="1"/>
      <c r="F24" s="1"/>
      <c r="G24" s="1"/>
      <c r="H24" s="1"/>
      <c r="I24" s="47">
        <f t="shared" si="0"/>
        <v>0</v>
      </c>
    </row>
    <row r="25" spans="1:9" x14ac:dyDescent="0.25">
      <c r="A25" s="8"/>
      <c r="B25" s="8"/>
      <c r="C25" s="1"/>
      <c r="D25" s="1"/>
      <c r="E25" s="1"/>
      <c r="F25" s="1"/>
      <c r="G25" s="1"/>
      <c r="H25" s="1"/>
      <c r="I25" s="47">
        <f t="shared" si="0"/>
        <v>0</v>
      </c>
    </row>
    <row r="26" spans="1:9" x14ac:dyDescent="0.25">
      <c r="A26" s="8"/>
      <c r="B26" s="8"/>
      <c r="C26" s="1"/>
      <c r="D26" s="1"/>
      <c r="E26" s="1"/>
      <c r="F26" s="1"/>
      <c r="G26" s="1"/>
      <c r="H26" s="1"/>
      <c r="I26" s="47">
        <f t="shared" si="0"/>
        <v>0</v>
      </c>
    </row>
    <row r="27" spans="1:9" x14ac:dyDescent="0.25">
      <c r="A27" s="8"/>
      <c r="B27" s="8"/>
      <c r="C27" s="1"/>
      <c r="D27" s="1"/>
      <c r="E27" s="1"/>
      <c r="F27" s="1"/>
      <c r="G27" s="1"/>
      <c r="H27" s="1"/>
      <c r="I27" s="47">
        <f t="shared" si="0"/>
        <v>0</v>
      </c>
    </row>
    <row r="28" spans="1:9" x14ac:dyDescent="0.25">
      <c r="A28" s="8"/>
      <c r="B28" s="8"/>
      <c r="C28" s="1"/>
      <c r="D28" s="1"/>
      <c r="E28" s="1"/>
      <c r="F28" s="1"/>
      <c r="G28" s="1"/>
      <c r="H28" s="1"/>
      <c r="I28" s="47">
        <f t="shared" si="0"/>
        <v>0</v>
      </c>
    </row>
    <row r="29" spans="1:9" x14ac:dyDescent="0.25">
      <c r="A29" s="8"/>
      <c r="B29" s="8"/>
      <c r="C29" s="1"/>
      <c r="D29" s="1"/>
      <c r="E29" s="1"/>
      <c r="F29" s="1"/>
      <c r="G29" s="1"/>
      <c r="H29" s="1"/>
      <c r="I29" s="47">
        <f t="shared" si="0"/>
        <v>0</v>
      </c>
    </row>
    <row r="30" spans="1:9" x14ac:dyDescent="0.25">
      <c r="A30" s="8"/>
      <c r="B30" s="8"/>
      <c r="C30" s="1"/>
      <c r="D30" s="1"/>
      <c r="E30" s="1"/>
      <c r="F30" s="1"/>
      <c r="G30" s="1"/>
      <c r="H30" s="1"/>
      <c r="I30" s="47">
        <f t="shared" si="0"/>
        <v>0</v>
      </c>
    </row>
    <row r="31" spans="1:9" x14ac:dyDescent="0.25">
      <c r="A31" s="8"/>
      <c r="B31" s="8"/>
      <c r="C31" s="1"/>
      <c r="D31" s="1"/>
      <c r="E31" s="1"/>
      <c r="F31" s="1"/>
      <c r="G31" s="1"/>
      <c r="H31" s="1"/>
      <c r="I31" s="47">
        <f t="shared" si="0"/>
        <v>0</v>
      </c>
    </row>
    <row r="32" spans="1:9" x14ac:dyDescent="0.25">
      <c r="A32" s="8"/>
      <c r="B32" s="8"/>
      <c r="C32" s="1"/>
      <c r="D32" s="1"/>
      <c r="E32" s="1"/>
      <c r="F32" s="1"/>
      <c r="G32" s="1"/>
      <c r="H32" s="1"/>
      <c r="I32" s="47">
        <f t="shared" si="0"/>
        <v>0</v>
      </c>
    </row>
    <row r="33" spans="1:9" x14ac:dyDescent="0.25">
      <c r="A33" s="8"/>
      <c r="B33" s="8"/>
      <c r="C33" s="1"/>
      <c r="D33" s="1"/>
      <c r="E33" s="1"/>
      <c r="F33" s="1"/>
      <c r="G33" s="1"/>
      <c r="H33" s="1"/>
      <c r="I33" s="47">
        <f t="shared" si="0"/>
        <v>0</v>
      </c>
    </row>
    <row r="34" spans="1:9" x14ac:dyDescent="0.25">
      <c r="A34" s="8"/>
      <c r="B34" s="8"/>
      <c r="C34" s="1"/>
      <c r="D34" s="1"/>
      <c r="E34" s="1"/>
      <c r="F34" s="1"/>
      <c r="G34" s="1"/>
      <c r="H34" s="1"/>
      <c r="I34" s="47">
        <f t="shared" si="0"/>
        <v>0</v>
      </c>
    </row>
    <row r="35" spans="1:9" x14ac:dyDescent="0.25">
      <c r="A35" s="8"/>
      <c r="B35" s="8"/>
      <c r="C35" s="1"/>
      <c r="D35" s="1"/>
      <c r="E35" s="1"/>
      <c r="F35" s="1"/>
      <c r="G35" s="1"/>
      <c r="H35" s="1"/>
      <c r="I35" s="47">
        <f t="shared" si="0"/>
        <v>0</v>
      </c>
    </row>
    <row r="36" spans="1:9" x14ac:dyDescent="0.25">
      <c r="A36" s="8"/>
      <c r="B36" s="8"/>
      <c r="C36" s="1"/>
      <c r="D36" s="1"/>
      <c r="E36" s="1"/>
      <c r="F36" s="1"/>
      <c r="G36" s="1"/>
      <c r="H36" s="1"/>
      <c r="I36" s="47">
        <f t="shared" si="0"/>
        <v>0</v>
      </c>
    </row>
    <row r="37" spans="1:9" ht="15.75" thickBot="1" x14ac:dyDescent="0.3">
      <c r="A37" s="66"/>
      <c r="B37" s="66"/>
      <c r="C37" s="67"/>
      <c r="D37" s="67"/>
      <c r="E37" s="67"/>
      <c r="F37" s="67"/>
      <c r="G37" s="67"/>
      <c r="H37" s="67"/>
      <c r="I37" s="68">
        <f t="shared" si="0"/>
        <v>0</v>
      </c>
    </row>
    <row r="38" spans="1:9" ht="24" thickBot="1" x14ac:dyDescent="0.4">
      <c r="A38" s="72" t="s">
        <v>34</v>
      </c>
      <c r="B38" s="70"/>
      <c r="C38" s="70"/>
      <c r="D38" s="70"/>
      <c r="E38" s="70"/>
      <c r="F38" s="70"/>
      <c r="G38" s="70"/>
      <c r="H38" s="70"/>
      <c r="I38" s="71">
        <f>SUM(I18:I37)</f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39997558519241921"/>
  </sheetPr>
  <dimension ref="A5:S36"/>
  <sheetViews>
    <sheetView workbookViewId="0">
      <selection activeCell="E6" sqref="E6"/>
    </sheetView>
  </sheetViews>
  <sheetFormatPr baseColWidth="10" defaultColWidth="11.42578125" defaultRowHeight="15" x14ac:dyDescent="0.25"/>
  <cols>
    <col min="1" max="1" width="38.85546875" customWidth="1"/>
    <col min="2" max="2" width="13.28515625" customWidth="1"/>
    <col min="3" max="3" width="14.28515625" customWidth="1"/>
    <col min="10" max="10" width="18.85546875" customWidth="1"/>
    <col min="19" max="19" width="15.85546875" customWidth="1"/>
  </cols>
  <sheetData>
    <row r="5" spans="1:19" ht="15.75" thickBot="1" x14ac:dyDescent="0.3"/>
    <row r="6" spans="1:19" x14ac:dyDescent="0.25">
      <c r="A6" s="15" t="s">
        <v>23</v>
      </c>
      <c r="B6" s="13" t="s">
        <v>24</v>
      </c>
    </row>
    <row r="7" spans="1:19" x14ac:dyDescent="0.25">
      <c r="A7" s="9" t="s">
        <v>25</v>
      </c>
      <c r="B7" s="10"/>
      <c r="C7" s="34"/>
      <c r="F7" s="6"/>
    </row>
    <row r="8" spans="1:19" x14ac:dyDescent="0.25">
      <c r="A8" s="9" t="s">
        <v>26</v>
      </c>
      <c r="B8" s="10"/>
      <c r="C8" s="34"/>
    </row>
    <row r="9" spans="1:19" x14ac:dyDescent="0.25">
      <c r="A9" s="9" t="s">
        <v>27</v>
      </c>
      <c r="B9" s="10"/>
      <c r="C9" s="34"/>
    </row>
    <row r="10" spans="1:19" x14ac:dyDescent="0.25">
      <c r="A10" s="9" t="s">
        <v>28</v>
      </c>
      <c r="B10" s="10"/>
      <c r="C10" s="34"/>
    </row>
    <row r="11" spans="1:19" x14ac:dyDescent="0.25">
      <c r="A11" s="9" t="s">
        <v>29</v>
      </c>
      <c r="B11" s="10"/>
      <c r="C11" s="34"/>
    </row>
    <row r="12" spans="1:19" x14ac:dyDescent="0.25">
      <c r="A12" s="9" t="s">
        <v>67</v>
      </c>
      <c r="B12" s="10"/>
      <c r="C12" s="34"/>
    </row>
    <row r="14" spans="1:19" ht="15.75" thickBot="1" x14ac:dyDescent="0.3"/>
    <row r="15" spans="1:19" ht="45" x14ac:dyDescent="0.25">
      <c r="A15" s="32" t="s">
        <v>30</v>
      </c>
      <c r="B15" s="13" t="s">
        <v>17</v>
      </c>
      <c r="C15" s="35" t="s">
        <v>63</v>
      </c>
      <c r="D15" s="13" t="s">
        <v>25</v>
      </c>
      <c r="E15" s="13" t="s">
        <v>31</v>
      </c>
      <c r="F15" s="13" t="s">
        <v>27</v>
      </c>
      <c r="G15" s="13" t="s">
        <v>32</v>
      </c>
      <c r="H15" s="13" t="s">
        <v>33</v>
      </c>
      <c r="I15" s="13" t="s">
        <v>67</v>
      </c>
      <c r="J15" s="13" t="s">
        <v>18</v>
      </c>
      <c r="S15" s="22" t="s">
        <v>63</v>
      </c>
    </row>
    <row r="16" spans="1:19" x14ac:dyDescent="0.25">
      <c r="A16" s="8"/>
      <c r="B16" s="8"/>
      <c r="C16" s="8"/>
      <c r="D16" s="1"/>
      <c r="E16" s="1"/>
      <c r="F16" s="1"/>
      <c r="G16" s="1"/>
      <c r="H16" s="1"/>
      <c r="I16" s="1"/>
      <c r="J16" s="47">
        <f>$B$7*D16+$B$8*E16+$B$9*F16+$B$10*G16+$B$11*H16+$B$12*I16</f>
        <v>0</v>
      </c>
      <c r="S16" s="22" t="s">
        <v>64</v>
      </c>
    </row>
    <row r="17" spans="1:19" x14ac:dyDescent="0.25">
      <c r="A17" s="8"/>
      <c r="B17" s="8"/>
      <c r="C17" s="8"/>
      <c r="D17" s="1"/>
      <c r="E17" s="1"/>
      <c r="F17" s="1"/>
      <c r="G17" s="1"/>
      <c r="H17" s="1"/>
      <c r="I17" s="1"/>
      <c r="J17" s="47">
        <f t="shared" ref="J17:J35" si="0">$B$7*D17+$B$8*E17+$B$9*F17+$B$10*G17+$B$11*H17+$B$12*I17</f>
        <v>0</v>
      </c>
      <c r="S17" s="22" t="s">
        <v>65</v>
      </c>
    </row>
    <row r="18" spans="1:19" x14ac:dyDescent="0.25">
      <c r="A18" s="8"/>
      <c r="B18" s="8"/>
      <c r="C18" s="8"/>
      <c r="D18" s="1"/>
      <c r="E18" s="1"/>
      <c r="F18" s="1"/>
      <c r="G18" s="1"/>
      <c r="H18" s="1"/>
      <c r="I18" s="1"/>
      <c r="J18" s="47">
        <f t="shared" si="0"/>
        <v>0</v>
      </c>
    </row>
    <row r="19" spans="1:19" x14ac:dyDescent="0.25">
      <c r="A19" s="8"/>
      <c r="B19" s="8"/>
      <c r="C19" s="8"/>
      <c r="D19" s="1"/>
      <c r="E19" s="1"/>
      <c r="F19" s="1"/>
      <c r="G19" s="1"/>
      <c r="H19" s="1"/>
      <c r="I19" s="1"/>
      <c r="J19" s="47">
        <f t="shared" si="0"/>
        <v>0</v>
      </c>
    </row>
    <row r="20" spans="1:19" x14ac:dyDescent="0.25">
      <c r="A20" s="8"/>
      <c r="B20" s="8"/>
      <c r="C20" s="8"/>
      <c r="D20" s="1"/>
      <c r="E20" s="1"/>
      <c r="F20" s="1"/>
      <c r="G20" s="1"/>
      <c r="H20" s="1"/>
      <c r="I20" s="1"/>
      <c r="J20" s="47">
        <f t="shared" si="0"/>
        <v>0</v>
      </c>
    </row>
    <row r="21" spans="1:19" x14ac:dyDescent="0.25">
      <c r="A21" s="8"/>
      <c r="B21" s="8"/>
      <c r="C21" s="8"/>
      <c r="D21" s="1"/>
      <c r="E21" s="1"/>
      <c r="F21" s="1"/>
      <c r="G21" s="1"/>
      <c r="H21" s="1"/>
      <c r="I21" s="1"/>
      <c r="J21" s="47">
        <f t="shared" si="0"/>
        <v>0</v>
      </c>
    </row>
    <row r="22" spans="1:19" x14ac:dyDescent="0.25">
      <c r="A22" s="8"/>
      <c r="B22" s="8"/>
      <c r="C22" s="8"/>
      <c r="D22" s="1"/>
      <c r="E22" s="1"/>
      <c r="F22" s="1"/>
      <c r="G22" s="1"/>
      <c r="H22" s="1"/>
      <c r="I22" s="1"/>
      <c r="J22" s="47">
        <f t="shared" si="0"/>
        <v>0</v>
      </c>
    </row>
    <row r="23" spans="1:19" x14ac:dyDescent="0.25">
      <c r="A23" s="8"/>
      <c r="B23" s="8"/>
      <c r="C23" s="8"/>
      <c r="D23" s="1"/>
      <c r="E23" s="1"/>
      <c r="F23" s="1"/>
      <c r="G23" s="1"/>
      <c r="H23" s="1"/>
      <c r="I23" s="1"/>
      <c r="J23" s="47">
        <f t="shared" si="0"/>
        <v>0</v>
      </c>
    </row>
    <row r="24" spans="1:19" x14ac:dyDescent="0.25">
      <c r="A24" s="8"/>
      <c r="B24" s="8"/>
      <c r="C24" s="8"/>
      <c r="D24" s="1"/>
      <c r="E24" s="1"/>
      <c r="F24" s="1"/>
      <c r="G24" s="1"/>
      <c r="H24" s="1"/>
      <c r="I24" s="1"/>
      <c r="J24" s="47">
        <f t="shared" si="0"/>
        <v>0</v>
      </c>
    </row>
    <row r="25" spans="1:19" x14ac:dyDescent="0.25">
      <c r="A25" s="8"/>
      <c r="B25" s="8"/>
      <c r="C25" s="8"/>
      <c r="D25" s="1"/>
      <c r="E25" s="1"/>
      <c r="F25" s="1"/>
      <c r="G25" s="1"/>
      <c r="H25" s="1"/>
      <c r="I25" s="1"/>
      <c r="J25" s="47">
        <f t="shared" si="0"/>
        <v>0</v>
      </c>
    </row>
    <row r="26" spans="1:19" x14ac:dyDescent="0.25">
      <c r="A26" s="8"/>
      <c r="B26" s="8"/>
      <c r="C26" s="8"/>
      <c r="D26" s="1"/>
      <c r="E26" s="1"/>
      <c r="F26" s="1"/>
      <c r="G26" s="1"/>
      <c r="H26" s="1"/>
      <c r="I26" s="1"/>
      <c r="J26" s="47">
        <f t="shared" si="0"/>
        <v>0</v>
      </c>
    </row>
    <row r="27" spans="1:19" x14ac:dyDescent="0.25">
      <c r="A27" s="8"/>
      <c r="B27" s="8"/>
      <c r="C27" s="8"/>
      <c r="D27" s="1"/>
      <c r="E27" s="1"/>
      <c r="F27" s="1"/>
      <c r="G27" s="1"/>
      <c r="H27" s="1"/>
      <c r="I27" s="1"/>
      <c r="J27" s="47">
        <f t="shared" si="0"/>
        <v>0</v>
      </c>
    </row>
    <row r="28" spans="1:19" x14ac:dyDescent="0.25">
      <c r="A28" s="8"/>
      <c r="B28" s="8"/>
      <c r="C28" s="8"/>
      <c r="D28" s="1"/>
      <c r="E28" s="1"/>
      <c r="F28" s="1"/>
      <c r="G28" s="1"/>
      <c r="H28" s="1"/>
      <c r="I28" s="1"/>
      <c r="J28" s="47">
        <f t="shared" si="0"/>
        <v>0</v>
      </c>
    </row>
    <row r="29" spans="1:19" x14ac:dyDescent="0.25">
      <c r="A29" s="8"/>
      <c r="B29" s="8"/>
      <c r="C29" s="8"/>
      <c r="D29" s="1"/>
      <c r="E29" s="1"/>
      <c r="F29" s="1"/>
      <c r="G29" s="1"/>
      <c r="H29" s="1"/>
      <c r="I29" s="1"/>
      <c r="J29" s="47">
        <f t="shared" si="0"/>
        <v>0</v>
      </c>
    </row>
    <row r="30" spans="1:19" x14ac:dyDescent="0.25">
      <c r="A30" s="8"/>
      <c r="B30" s="8"/>
      <c r="C30" s="8"/>
      <c r="D30" s="1"/>
      <c r="E30" s="1"/>
      <c r="F30" s="1"/>
      <c r="G30" s="1"/>
      <c r="H30" s="1"/>
      <c r="I30" s="1"/>
      <c r="J30" s="47">
        <f t="shared" si="0"/>
        <v>0</v>
      </c>
    </row>
    <row r="31" spans="1:19" x14ac:dyDescent="0.25">
      <c r="A31" s="8"/>
      <c r="B31" s="8"/>
      <c r="C31" s="8"/>
      <c r="D31" s="1"/>
      <c r="E31" s="1"/>
      <c r="F31" s="1"/>
      <c r="G31" s="1"/>
      <c r="H31" s="1"/>
      <c r="I31" s="1"/>
      <c r="J31" s="47">
        <f t="shared" si="0"/>
        <v>0</v>
      </c>
    </row>
    <row r="32" spans="1:19" x14ac:dyDescent="0.25">
      <c r="A32" s="8"/>
      <c r="B32" s="8"/>
      <c r="C32" s="8"/>
      <c r="D32" s="1"/>
      <c r="E32" s="1"/>
      <c r="F32" s="1"/>
      <c r="G32" s="1"/>
      <c r="H32" s="1"/>
      <c r="I32" s="1"/>
      <c r="J32" s="47">
        <f t="shared" si="0"/>
        <v>0</v>
      </c>
    </row>
    <row r="33" spans="1:10" x14ac:dyDescent="0.25">
      <c r="A33" s="8"/>
      <c r="B33" s="8"/>
      <c r="C33" s="8"/>
      <c r="D33" s="1"/>
      <c r="E33" s="1"/>
      <c r="F33" s="1"/>
      <c r="G33" s="1"/>
      <c r="H33" s="1"/>
      <c r="I33" s="1"/>
      <c r="J33" s="47">
        <f t="shared" si="0"/>
        <v>0</v>
      </c>
    </row>
    <row r="34" spans="1:10" x14ac:dyDescent="0.25">
      <c r="A34" s="8"/>
      <c r="B34" s="8"/>
      <c r="C34" s="8"/>
      <c r="D34" s="1"/>
      <c r="E34" s="1"/>
      <c r="F34" s="1"/>
      <c r="G34" s="1"/>
      <c r="H34" s="1"/>
      <c r="I34" s="1"/>
      <c r="J34" s="47">
        <f t="shared" si="0"/>
        <v>0</v>
      </c>
    </row>
    <row r="35" spans="1:10" ht="15.75" thickBot="1" x14ac:dyDescent="0.3">
      <c r="A35" s="66"/>
      <c r="B35" s="66"/>
      <c r="C35" s="66"/>
      <c r="D35" s="67"/>
      <c r="E35" s="67"/>
      <c r="F35" s="67"/>
      <c r="G35" s="67"/>
      <c r="H35" s="67"/>
      <c r="I35" s="67"/>
      <c r="J35" s="68">
        <f t="shared" si="0"/>
        <v>0</v>
      </c>
    </row>
    <row r="36" spans="1:10" ht="24" thickBot="1" x14ac:dyDescent="0.4">
      <c r="A36" s="69" t="s">
        <v>35</v>
      </c>
      <c r="B36" s="70"/>
      <c r="C36" s="70"/>
      <c r="D36" s="70"/>
      <c r="E36" s="70"/>
      <c r="F36" s="70"/>
      <c r="G36" s="70"/>
      <c r="H36" s="70"/>
      <c r="I36" s="70"/>
      <c r="J36" s="71">
        <f>SUM(J16:J35)</f>
        <v>0</v>
      </c>
    </row>
  </sheetData>
  <dataValidations count="1">
    <dataValidation type="list" allowBlank="1" showInputMessage="1" showErrorMessage="1" sqref="C16:C35" xr:uid="{00000000-0002-0000-0400-000000000000}">
      <formula1>$S$16:$S$17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59999389629810485"/>
  </sheetPr>
  <dimension ref="A4:G18"/>
  <sheetViews>
    <sheetView workbookViewId="0">
      <selection activeCell="E17" sqref="E17"/>
    </sheetView>
  </sheetViews>
  <sheetFormatPr baseColWidth="10" defaultColWidth="11.42578125" defaultRowHeight="15" x14ac:dyDescent="0.25"/>
  <cols>
    <col min="1" max="1" width="30" customWidth="1"/>
    <col min="2" max="2" width="69.5703125" customWidth="1"/>
    <col min="3" max="3" width="22" customWidth="1"/>
    <col min="7" max="7" width="38.7109375" customWidth="1"/>
  </cols>
  <sheetData>
    <row r="4" spans="1:7" x14ac:dyDescent="0.25">
      <c r="A4" s="21" t="s">
        <v>36</v>
      </c>
      <c r="B4" s="21" t="s">
        <v>37</v>
      </c>
      <c r="C4" s="21" t="s">
        <v>38</v>
      </c>
      <c r="G4" s="22" t="s">
        <v>39</v>
      </c>
    </row>
    <row r="5" spans="1:7" x14ac:dyDescent="0.25">
      <c r="A5" s="9"/>
      <c r="B5" s="9"/>
      <c r="C5" s="62"/>
      <c r="G5" s="23" t="s">
        <v>40</v>
      </c>
    </row>
    <row r="6" spans="1:7" x14ac:dyDescent="0.25">
      <c r="A6" s="9"/>
      <c r="B6" s="9"/>
      <c r="C6" s="62"/>
      <c r="G6" s="23" t="s">
        <v>41</v>
      </c>
    </row>
    <row r="7" spans="1:7" x14ac:dyDescent="0.25">
      <c r="A7" s="9"/>
      <c r="B7" s="9"/>
      <c r="C7" s="62"/>
      <c r="G7" s="23" t="s">
        <v>42</v>
      </c>
    </row>
    <row r="8" spans="1:7" x14ac:dyDescent="0.25">
      <c r="A8" s="9"/>
      <c r="B8" s="9"/>
      <c r="C8" s="62"/>
      <c r="G8" s="23" t="s">
        <v>43</v>
      </c>
    </row>
    <row r="9" spans="1:7" x14ac:dyDescent="0.25">
      <c r="A9" s="9"/>
      <c r="B9" s="9"/>
      <c r="C9" s="62"/>
      <c r="G9" s="23" t="s">
        <v>44</v>
      </c>
    </row>
    <row r="10" spans="1:7" x14ac:dyDescent="0.25">
      <c r="A10" s="9"/>
      <c r="B10" s="9"/>
      <c r="C10" s="62"/>
      <c r="G10" s="24" t="s">
        <v>45</v>
      </c>
    </row>
    <row r="11" spans="1:7" x14ac:dyDescent="0.25">
      <c r="A11" s="9"/>
      <c r="B11" s="9"/>
      <c r="C11" s="62"/>
      <c r="G11" s="24" t="s">
        <v>46</v>
      </c>
    </row>
    <row r="12" spans="1:7" x14ac:dyDescent="0.25">
      <c r="A12" s="9"/>
      <c r="B12" s="9"/>
      <c r="C12" s="62"/>
      <c r="G12" s="23" t="s">
        <v>47</v>
      </c>
    </row>
    <row r="13" spans="1:7" x14ac:dyDescent="0.25">
      <c r="A13" s="9"/>
      <c r="B13" s="9"/>
      <c r="C13" s="62"/>
    </row>
    <row r="14" spans="1:7" x14ac:dyDescent="0.25">
      <c r="A14" s="9"/>
      <c r="B14" s="9"/>
      <c r="C14" s="62"/>
    </row>
    <row r="15" spans="1:7" x14ac:dyDescent="0.25">
      <c r="A15" s="9"/>
      <c r="B15" s="9"/>
      <c r="C15" s="62"/>
    </row>
    <row r="16" spans="1:7" x14ac:dyDescent="0.25">
      <c r="A16" s="9"/>
      <c r="B16" s="9"/>
      <c r="C16" s="62"/>
    </row>
    <row r="17" spans="1:3" ht="15.75" thickBot="1" x14ac:dyDescent="0.3">
      <c r="A17" s="63"/>
      <c r="B17" s="63"/>
      <c r="C17" s="64"/>
    </row>
    <row r="18" spans="1:3" ht="24" thickBot="1" x14ac:dyDescent="0.4">
      <c r="A18" s="108" t="s">
        <v>48</v>
      </c>
      <c r="B18" s="109"/>
      <c r="C18" s="65">
        <f>SUM(C5:C17)</f>
        <v>0</v>
      </c>
    </row>
  </sheetData>
  <mergeCells count="1">
    <mergeCell ref="A18:B18"/>
  </mergeCells>
  <dataValidations count="1">
    <dataValidation type="list" allowBlank="1" showInputMessage="1" showErrorMessage="1" sqref="A5:A17" xr:uid="{00000000-0002-0000-0500-000000000000}">
      <formula1>$G$5:$G$12</formula1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4:D21"/>
  <sheetViews>
    <sheetView workbookViewId="0">
      <selection activeCell="D17" sqref="D17"/>
    </sheetView>
  </sheetViews>
  <sheetFormatPr baseColWidth="10" defaultColWidth="11.42578125" defaultRowHeight="15" x14ac:dyDescent="0.25"/>
  <cols>
    <col min="1" max="1" width="46" customWidth="1"/>
    <col min="2" max="2" width="22.85546875" customWidth="1"/>
    <col min="3" max="3" width="48.5703125" customWidth="1"/>
    <col min="4" max="4" width="20" customWidth="1"/>
  </cols>
  <sheetData>
    <row r="4" spans="1:4" x14ac:dyDescent="0.25">
      <c r="A4" s="26" t="s">
        <v>49</v>
      </c>
      <c r="B4" s="26" t="s">
        <v>50</v>
      </c>
      <c r="C4" s="26" t="s">
        <v>51</v>
      </c>
      <c r="D4" s="26" t="s">
        <v>38</v>
      </c>
    </row>
    <row r="5" spans="1:4" x14ac:dyDescent="0.25">
      <c r="A5" s="8"/>
      <c r="B5" s="8"/>
      <c r="C5" s="8"/>
      <c r="D5" s="47"/>
    </row>
    <row r="6" spans="1:4" x14ac:dyDescent="0.25">
      <c r="A6" s="8"/>
      <c r="B6" s="8"/>
      <c r="C6" s="8"/>
      <c r="D6" s="47"/>
    </row>
    <row r="7" spans="1:4" x14ac:dyDescent="0.25">
      <c r="A7" s="8"/>
      <c r="B7" s="8"/>
      <c r="C7" s="8"/>
      <c r="D7" s="47"/>
    </row>
    <row r="8" spans="1:4" x14ac:dyDescent="0.25">
      <c r="A8" s="8"/>
      <c r="B8" s="8"/>
      <c r="C8" s="8"/>
      <c r="D8" s="47"/>
    </row>
    <row r="9" spans="1:4" x14ac:dyDescent="0.25">
      <c r="A9" s="8"/>
      <c r="B9" s="8"/>
      <c r="C9" s="8"/>
      <c r="D9" s="47"/>
    </row>
    <row r="10" spans="1:4" x14ac:dyDescent="0.25">
      <c r="A10" s="8"/>
      <c r="B10" s="8"/>
      <c r="C10" s="8"/>
      <c r="D10" s="47"/>
    </row>
    <row r="11" spans="1:4" x14ac:dyDescent="0.25">
      <c r="A11" s="8"/>
      <c r="B11" s="8"/>
      <c r="C11" s="8"/>
      <c r="D11" s="47"/>
    </row>
    <row r="12" spans="1:4" x14ac:dyDescent="0.25">
      <c r="A12" s="8"/>
      <c r="B12" s="8"/>
      <c r="C12" s="8"/>
      <c r="D12" s="47"/>
    </row>
    <row r="13" spans="1:4" x14ac:dyDescent="0.25">
      <c r="A13" s="8"/>
      <c r="B13" s="8"/>
      <c r="C13" s="8"/>
      <c r="D13" s="47"/>
    </row>
    <row r="14" spans="1:4" x14ac:dyDescent="0.25">
      <c r="A14" s="8"/>
      <c r="B14" s="8"/>
      <c r="C14" s="8"/>
      <c r="D14" s="47"/>
    </row>
    <row r="15" spans="1:4" x14ac:dyDescent="0.25">
      <c r="A15" s="8"/>
      <c r="B15" s="8"/>
      <c r="C15" s="8"/>
      <c r="D15" s="47"/>
    </row>
    <row r="16" spans="1:4" x14ac:dyDescent="0.25">
      <c r="A16" s="8"/>
      <c r="B16" s="8"/>
      <c r="C16" s="8"/>
      <c r="D16" s="47"/>
    </row>
    <row r="17" spans="1:4" ht="15.75" thickBot="1" x14ac:dyDescent="0.3">
      <c r="A17" s="66"/>
      <c r="B17" s="66"/>
      <c r="C17" s="66"/>
      <c r="D17" s="68"/>
    </row>
    <row r="18" spans="1:4" ht="24" thickBot="1" x14ac:dyDescent="0.4">
      <c r="A18" s="73" t="s">
        <v>52</v>
      </c>
      <c r="B18" s="74"/>
      <c r="C18" s="75"/>
      <c r="D18" s="76">
        <f>SUM(D5:D17)</f>
        <v>0</v>
      </c>
    </row>
    <row r="21" spans="1:4" ht="18.75" x14ac:dyDescent="0.3">
      <c r="A21" s="33" t="s">
        <v>62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</sheetPr>
  <dimension ref="B2:C13"/>
  <sheetViews>
    <sheetView workbookViewId="0">
      <selection activeCell="C12" sqref="C12"/>
    </sheetView>
  </sheetViews>
  <sheetFormatPr baseColWidth="10" defaultColWidth="11.42578125" defaultRowHeight="15" x14ac:dyDescent="0.25"/>
  <cols>
    <col min="2" max="2" width="40.85546875" customWidth="1"/>
    <col min="3" max="3" width="31.42578125" customWidth="1"/>
  </cols>
  <sheetData>
    <row r="2" spans="2:3" ht="15.75" thickBot="1" x14ac:dyDescent="0.3"/>
    <row r="3" spans="2:3" ht="24" thickBot="1" x14ac:dyDescent="0.4">
      <c r="B3" s="77" t="s">
        <v>53</v>
      </c>
      <c r="C3" s="78">
        <f>INGRESOS!D32</f>
        <v>0</v>
      </c>
    </row>
    <row r="4" spans="2:3" ht="21" x14ac:dyDescent="0.35">
      <c r="B4" s="25"/>
      <c r="C4" s="25"/>
    </row>
    <row r="5" spans="2:3" ht="15.75" thickBot="1" x14ac:dyDescent="0.3"/>
    <row r="6" spans="2:3" ht="21" x14ac:dyDescent="0.35">
      <c r="B6" s="79" t="s">
        <v>54</v>
      </c>
      <c r="C6" s="80"/>
    </row>
    <row r="7" spans="2:3" ht="21" x14ac:dyDescent="0.35">
      <c r="B7" s="81" t="s">
        <v>55</v>
      </c>
      <c r="C7" s="82">
        <f>'Gastos coordinación'!C14</f>
        <v>0</v>
      </c>
    </row>
    <row r="8" spans="2:3" ht="21" x14ac:dyDescent="0.35">
      <c r="B8" s="81" t="s">
        <v>56</v>
      </c>
      <c r="C8" s="82">
        <f>Axudas!C9</f>
        <v>0</v>
      </c>
    </row>
    <row r="9" spans="2:3" ht="21" x14ac:dyDescent="0.35">
      <c r="B9" s="81" t="s">
        <v>57</v>
      </c>
      <c r="C9" s="82">
        <f>'Pagos docentes UVIGO'!I38</f>
        <v>0</v>
      </c>
    </row>
    <row r="10" spans="2:3" ht="21" x14ac:dyDescent="0.35">
      <c r="B10" s="81" t="s">
        <v>58</v>
      </c>
      <c r="C10" s="82">
        <f>'Pagos docentes externos '!J36</f>
        <v>0</v>
      </c>
    </row>
    <row r="11" spans="2:3" ht="21" x14ac:dyDescent="0.35">
      <c r="B11" s="81" t="s">
        <v>59</v>
      </c>
      <c r="C11" s="82">
        <f>Recursos!C18</f>
        <v>0</v>
      </c>
    </row>
    <row r="12" spans="2:3" ht="21" x14ac:dyDescent="0.35">
      <c r="B12" s="81" t="s">
        <v>60</v>
      </c>
      <c r="C12" s="82">
        <f>Desprazamentos!D18</f>
        <v>0</v>
      </c>
    </row>
    <row r="13" spans="2:3" ht="24" thickBot="1" x14ac:dyDescent="0.4">
      <c r="B13" s="83" t="s">
        <v>61</v>
      </c>
      <c r="C13" s="84">
        <f>SUM(C7:C12)</f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39732E540718438045CC2FCC089344" ma:contentTypeVersion="14" ma:contentTypeDescription="Crear nuevo documento." ma:contentTypeScope="" ma:versionID="82ecb96d99f54841f75f6bf067423ae6">
  <xsd:schema xmlns:xsd="http://www.w3.org/2001/XMLSchema" xmlns:xs="http://www.w3.org/2001/XMLSchema" xmlns:p="http://schemas.microsoft.com/office/2006/metadata/properties" xmlns:ns3="14b125ec-e863-42df-962e-278488d2350b" xmlns:ns4="810d01b2-6a7f-41bb-97f8-ca03f6dfa812" targetNamespace="http://schemas.microsoft.com/office/2006/metadata/properties" ma:root="true" ma:fieldsID="b5617b6c4ee3bf2f948848e743b66122" ns3:_="" ns4:_="">
    <xsd:import namespace="14b125ec-e863-42df-962e-278488d2350b"/>
    <xsd:import namespace="810d01b2-6a7f-41bb-97f8-ca03f6dfa812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b125ec-e863-42df-962e-278488d2350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0d01b2-6a7f-41bb-97f8-ca03f6dfa8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5FECAE1-87EE-432F-9C72-8CA125F8CC8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7C6E9D2-5A41-4473-A24E-BF020A90A2A1}">
  <ds:schemaRefs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http://schemas.microsoft.com/office/infopath/2007/PartnerControls"/>
    <ds:schemaRef ds:uri="810d01b2-6a7f-41bb-97f8-ca03f6dfa812"/>
    <ds:schemaRef ds:uri="http://schemas.microsoft.com/office/2006/metadata/properties"/>
    <ds:schemaRef ds:uri="http://schemas.openxmlformats.org/package/2006/metadata/core-properties"/>
    <ds:schemaRef ds:uri="14b125ec-e863-42df-962e-278488d2350b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5E6D9A4-5A8D-4981-998F-611B54A32B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b125ec-e863-42df-962e-278488d2350b"/>
    <ds:schemaRef ds:uri="810d01b2-6a7f-41bb-97f8-ca03f6dfa8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</vt:i4>
      </vt:variant>
    </vt:vector>
  </HeadingPairs>
  <TitlesOfParts>
    <vt:vector size="9" baseType="lpstr">
      <vt:lpstr>INGRESOS</vt:lpstr>
      <vt:lpstr>Gastos coordinación</vt:lpstr>
      <vt:lpstr>Axudas</vt:lpstr>
      <vt:lpstr>Pagos docentes UVIGO</vt:lpstr>
      <vt:lpstr>Pagos docentes externos </vt:lpstr>
      <vt:lpstr>Recursos</vt:lpstr>
      <vt:lpstr>Desprazamentos</vt:lpstr>
      <vt:lpstr>ORZAMENTO</vt:lpstr>
      <vt:lpstr>Axudas!Texto157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María José Moure Rodríguez</dc:creator>
  <cp:keywords/>
  <dc:description/>
  <cp:lastModifiedBy>Maria Jose Moure</cp:lastModifiedBy>
  <cp:revision/>
  <dcterms:created xsi:type="dcterms:W3CDTF">2021-07-06T07:49:57Z</dcterms:created>
  <dcterms:modified xsi:type="dcterms:W3CDTF">2022-01-07T13:29:33Z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0x0101000839732E540718438045CC2FCC089344</vt:lpwstr>
  </property>
</Properties>
</file>